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AFEDE9CA-359B-40E7-B6D4-7BDBD4DE21D3}" xr6:coauthVersionLast="47" xr6:coauthVersionMax="47" xr10:uidLastSave="{00000000-0000-0000-0000-000000000000}"/>
  <bookViews>
    <workbookView xWindow="5430" yWindow="1320" windowWidth="20460" windowHeight="13785" xr2:uid="{A794CBD7-2625-404B-A529-71C2A62F7744}"/>
  </bookViews>
  <sheets>
    <sheet name="3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5" i="1" l="1"/>
  <c r="L35" i="1"/>
  <c r="I35" i="1"/>
  <c r="M35" i="1" s="1"/>
  <c r="O34" i="1"/>
  <c r="L34" i="1"/>
  <c r="I34" i="1"/>
  <c r="M34" i="1" s="1"/>
  <c r="O33" i="1"/>
  <c r="L33" i="1"/>
  <c r="I33" i="1"/>
  <c r="M33" i="1" s="1"/>
  <c r="O32" i="1"/>
  <c r="L32" i="1"/>
  <c r="I32" i="1"/>
  <c r="M32" i="1" s="1"/>
  <c r="O31" i="1"/>
  <c r="L31" i="1"/>
  <c r="I31" i="1"/>
  <c r="M31" i="1" s="1"/>
  <c r="O26" i="1"/>
  <c r="L26" i="1"/>
  <c r="I26" i="1"/>
  <c r="M26" i="1" s="1"/>
  <c r="O25" i="1"/>
  <c r="L25" i="1"/>
  <c r="I25" i="1"/>
  <c r="M25" i="1" s="1"/>
  <c r="O24" i="1"/>
  <c r="L24" i="1"/>
  <c r="I24" i="1"/>
  <c r="M24" i="1" s="1"/>
  <c r="O23" i="1"/>
  <c r="L23" i="1"/>
  <c r="I23" i="1"/>
  <c r="M23" i="1" s="1"/>
  <c r="O22" i="1"/>
  <c r="L22" i="1"/>
  <c r="I22" i="1"/>
  <c r="M22" i="1" s="1"/>
  <c r="O17" i="1"/>
  <c r="L17" i="1"/>
  <c r="I17" i="1"/>
  <c r="M17" i="1" s="1"/>
  <c r="O16" i="1"/>
  <c r="L16" i="1"/>
  <c r="I16" i="1"/>
  <c r="M16" i="1" s="1"/>
  <c r="O15" i="1"/>
  <c r="L15" i="1"/>
  <c r="I15" i="1"/>
  <c r="M15" i="1" s="1"/>
  <c r="O14" i="1"/>
  <c r="L14" i="1"/>
  <c r="I14" i="1"/>
  <c r="M14" i="1" s="1"/>
  <c r="O13" i="1"/>
  <c r="L13" i="1"/>
  <c r="I13" i="1"/>
  <c r="M13" i="1" s="1"/>
</calcChain>
</file>

<file path=xl/sharedStrings.xml><?xml version="1.0" encoding="utf-8"?>
<sst xmlns="http://schemas.openxmlformats.org/spreadsheetml/2006/main" count="75" uniqueCount="39">
  <si>
    <t>Adott kölcsönök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</si>
  <si>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</si>
  <si>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</si>
  <si>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</si>
  <si>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</si>
  <si>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</si>
  <si>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</si>
  <si>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tartósan adott kölcsönök mérlegértékének alátámasztása az analitikával. </t>
  </si>
  <si>
    <t>Könyvvizsgálati módszer:</t>
  </si>
  <si>
    <t>A tartósan adott kölcsönök mérlegértékének vizsgálata analitika alapján.</t>
  </si>
  <si>
    <t>TARTÓSAN ADOTT KÖLCSÖN KAPCSOLT VÁLLALKOZÁSBAN</t>
  </si>
  <si>
    <t>Dátum</t>
  </si>
  <si>
    <t>Adós társaság megnevezése</t>
  </si>
  <si>
    <t>Kölcsön összege</t>
  </si>
  <si>
    <t>Deviza-nem</t>
  </si>
  <si>
    <t>Árfoly.</t>
  </si>
  <si>
    <t>Évközi csökkenés</t>
  </si>
  <si>
    <t>Könyv sz. érték (Ft)</t>
  </si>
  <si>
    <t>Érték-vesztés</t>
  </si>
  <si>
    <t>Dec.31-i árfoly.</t>
  </si>
  <si>
    <t>Mérleg-érték dev.</t>
  </si>
  <si>
    <t>Árfoly-különb.</t>
  </si>
  <si>
    <t>Árf.kül. jelentős</t>
  </si>
  <si>
    <t>Mérleg-érték</t>
  </si>
  <si>
    <t>Visszafiz.dátuma</t>
  </si>
  <si>
    <t>Kamat %</t>
  </si>
  <si>
    <t>Tárgyévi kamat összege</t>
  </si>
  <si>
    <t>Átsorolás</t>
  </si>
  <si>
    <t>HUF</t>
  </si>
  <si>
    <t>TARTÓSAN ADOTT KÖLCSÖN EGYÉB RÉSZESEDÉSI VISZONYBAN ÁLLÓ VÁLLALKOZÁSBAN</t>
  </si>
  <si>
    <t>EGYÉB TARTÓSAN ADOTT KÖLCSÖN</t>
  </si>
  <si>
    <t>Megállapítás:</t>
  </si>
  <si>
    <r>
      <t xml:space="preserve">Az adott kölcsönök számviteli nyilvántartásokban szereplő tételeinek összehasonlítását a szerződésekkel szúrópróbaszerűen elvégeztem,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 . </t>
    </r>
  </si>
  <si>
    <t>Következtetés:</t>
  </si>
  <si>
    <t>Az adott kölcsönökkel kapcsolatos gazdasági eseményeket helyes összegben rögzítették, értékelésük a számviteli törvénynek és a számviteli politikának megfelelően történt, a beszámolóban való besorolásuk megfelel a számviteli törvény előírásainak, a valóságban léteznek és a jogosultságok szerződésekkel alátámasztottak.</t>
  </si>
  <si>
    <t>Melléklet:</t>
  </si>
  <si>
    <t>Analitika.</t>
  </si>
  <si>
    <t xml:space="preserve">Kölcsön fajtája: </t>
  </si>
  <si>
    <t>lakásépítési kölcsön, letét, óvadék, tartósan lekötött bankbetét stb.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</si>
</sst>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  <font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4">
    <xf numFmtId="0" fontId="0" fillId="0" borderId="0" xfId="0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left"/>
      <protection hidden="1"/>
    </xf>
    <xf numFmtId="0" fontId="5" fillId="0" borderId="0" xfId="1" applyFont="1" applyProtection="1">
      <alignment horizontal="left" vertical="center"/>
      <protection hidden="1"/>
    </xf>
    <xf numFmtId="0" fontId="3" fillId="0" borderId="1" xfId="1" applyFont="1" applyBorder="1" applyAlignment="1" applyProtection="1">
      <alignment horizontal="center" vertical="center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0" fontId="3" fillId="0" borderId="6" xfId="1" applyFont="1" applyBorder="1" applyAlignment="1" applyProtection="1">
      <alignment horizontal="center" vertical="center"/>
      <protection hidden="1"/>
    </xf>
    <xf numFmtId="164" fontId="5" fillId="0" borderId="7" xfId="1" applyNumberFormat="1" applyFont="1" applyBorder="1" applyProtection="1">
      <alignment horizontal="left" vertical="center"/>
      <protection hidden="1"/>
    </xf>
    <xf numFmtId="3" fontId="5" fillId="0" borderId="11" xfId="1" applyNumberFormat="1" applyFont="1" applyBorder="1" applyAlignment="1" applyProtection="1">
      <alignment horizontal="right" vertical="center"/>
      <protection hidden="1"/>
    </xf>
    <xf numFmtId="0" fontId="5" fillId="0" borderId="12" xfId="1" applyFont="1" applyBorder="1" applyAlignment="1" applyProtection="1">
      <alignment horizontal="right" vertical="center"/>
      <protection hidden="1"/>
    </xf>
    <xf numFmtId="4" fontId="5" fillId="0" borderId="12" xfId="1" applyNumberFormat="1" applyFont="1" applyBorder="1" applyAlignment="1" applyProtection="1">
      <alignment horizontal="right" vertical="center"/>
      <protection hidden="1"/>
    </xf>
    <xf numFmtId="3" fontId="5" fillId="0" borderId="12" xfId="1" applyNumberFormat="1" applyFont="1" applyBorder="1" applyAlignment="1" applyProtection="1">
      <alignment horizontal="right" vertical="center"/>
      <protection hidden="1"/>
    </xf>
    <xf numFmtId="3" fontId="5" fillId="0" borderId="12" xfId="1" applyNumberFormat="1" applyFont="1" applyBorder="1" applyAlignment="1" applyProtection="1">
      <alignment horizontal="center" vertical="center"/>
      <protection hidden="1"/>
    </xf>
    <xf numFmtId="0" fontId="5" fillId="0" borderId="13" xfId="2" applyFont="1" applyBorder="1" applyAlignment="1">
      <alignment horizontal="right"/>
    </xf>
    <xf numFmtId="164" fontId="5" fillId="0" borderId="14" xfId="1" applyNumberFormat="1" applyFont="1" applyBorder="1" applyProtection="1">
      <alignment horizontal="left" vertical="center"/>
      <protection hidden="1"/>
    </xf>
    <xf numFmtId="0" fontId="5" fillId="0" borderId="18" xfId="1" applyFont="1" applyBorder="1" applyAlignment="1" applyProtection="1">
      <alignment horizontal="right" vertical="center"/>
      <protection hidden="1"/>
    </xf>
    <xf numFmtId="4" fontId="5" fillId="0" borderId="18" xfId="1" applyNumberFormat="1" applyFont="1" applyBorder="1" applyAlignment="1" applyProtection="1">
      <alignment horizontal="right" vertical="center"/>
      <protection hidden="1"/>
    </xf>
    <xf numFmtId="3" fontId="5" fillId="0" borderId="18" xfId="1" applyNumberFormat="1" applyFont="1" applyBorder="1" applyAlignment="1" applyProtection="1">
      <alignment horizontal="right" vertical="center"/>
      <protection hidden="1"/>
    </xf>
    <xf numFmtId="0" fontId="5" fillId="0" borderId="19" xfId="2" applyFont="1" applyBorder="1" applyAlignment="1">
      <alignment horizontal="right"/>
    </xf>
    <xf numFmtId="164" fontId="5" fillId="0" borderId="20" xfId="1" applyNumberFormat="1" applyFont="1" applyBorder="1" applyProtection="1">
      <alignment horizontal="left" vertical="center"/>
      <protection hidden="1"/>
    </xf>
    <xf numFmtId="3" fontId="5" fillId="0" borderId="24" xfId="1" applyNumberFormat="1" applyFont="1" applyBorder="1" applyAlignment="1" applyProtection="1">
      <alignment horizontal="right" vertical="center"/>
      <protection hidden="1"/>
    </xf>
    <xf numFmtId="0" fontId="5" fillId="0" borderId="25" xfId="1" applyFont="1" applyBorder="1" applyAlignment="1" applyProtection="1">
      <alignment horizontal="right" vertical="center"/>
      <protection hidden="1"/>
    </xf>
    <xf numFmtId="4" fontId="5" fillId="0" borderId="25" xfId="1" applyNumberFormat="1" applyFont="1" applyBorder="1" applyAlignment="1" applyProtection="1">
      <alignment horizontal="right" vertical="center"/>
      <protection hidden="1"/>
    </xf>
    <xf numFmtId="3" fontId="5" fillId="0" borderId="25" xfId="1" applyNumberFormat="1" applyFont="1" applyBorder="1" applyAlignment="1" applyProtection="1">
      <alignment horizontal="right" vertical="center"/>
      <protection hidden="1"/>
    </xf>
    <xf numFmtId="0" fontId="5" fillId="0" borderId="26" xfId="2" applyFont="1" applyBorder="1" applyAlignment="1">
      <alignment horizontal="right"/>
    </xf>
    <xf numFmtId="0" fontId="5" fillId="0" borderId="12" xfId="1" applyFont="1" applyBorder="1" applyProtection="1">
      <alignment horizontal="left" vertical="center"/>
      <protection hidden="1"/>
    </xf>
    <xf numFmtId="0" fontId="5" fillId="0" borderId="13" xfId="2" applyFont="1" applyBorder="1"/>
    <xf numFmtId="0" fontId="5" fillId="0" borderId="18" xfId="1" applyFont="1" applyBorder="1" applyProtection="1">
      <alignment horizontal="left" vertical="center"/>
      <protection hidden="1"/>
    </xf>
    <xf numFmtId="0" fontId="5" fillId="0" borderId="19" xfId="2" applyFont="1" applyBorder="1"/>
    <xf numFmtId="0" fontId="5" fillId="0" borderId="25" xfId="1" applyFont="1" applyBorder="1" applyProtection="1">
      <alignment horizontal="left" vertical="center"/>
      <protection hidden="1"/>
    </xf>
    <xf numFmtId="0" fontId="5" fillId="0" borderId="26" xfId="2" applyFont="1" applyBorder="1"/>
    <xf numFmtId="0" fontId="3" fillId="0" borderId="0" xfId="1" applyFont="1" applyAlignment="1" applyProtection="1">
      <alignment vertical="top"/>
      <protection hidden="1"/>
    </xf>
    <xf numFmtId="0" fontId="7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8" xfId="1" applyFont="1" applyBorder="1" applyProtection="1">
      <alignment horizontal="left" vertical="center"/>
      <protection hidden="1"/>
    </xf>
    <xf numFmtId="0" fontId="5" fillId="0" borderId="9" xfId="1" applyFont="1" applyBorder="1" applyProtection="1">
      <alignment horizontal="left" vertical="center"/>
      <protection hidden="1"/>
    </xf>
    <xf numFmtId="0" fontId="5" fillId="0" borderId="10" xfId="1" applyFont="1" applyBorder="1" applyProtection="1">
      <alignment horizontal="left" vertical="center"/>
      <protection hidden="1"/>
    </xf>
    <xf numFmtId="0" fontId="5" fillId="0" borderId="15" xfId="1" applyFont="1" applyBorder="1" applyProtection="1">
      <alignment horizontal="left" vertical="center"/>
      <protection hidden="1"/>
    </xf>
    <xf numFmtId="0" fontId="5" fillId="0" borderId="16" xfId="1" applyFont="1" applyBorder="1" applyProtection="1">
      <alignment horizontal="left" vertical="center"/>
      <protection hidden="1"/>
    </xf>
    <xf numFmtId="0" fontId="5" fillId="0" borderId="17" xfId="1" applyFont="1" applyBorder="1" applyProtection="1">
      <alignment horizontal="left" vertical="center"/>
      <protection hidden="1"/>
    </xf>
    <xf numFmtId="0" fontId="5" fillId="0" borderId="21" xfId="1" applyFont="1" applyBorder="1" applyProtection="1">
      <alignment horizontal="left" vertical="center"/>
      <protection hidden="1"/>
    </xf>
    <xf numFmtId="0" fontId="5" fillId="0" borderId="22" xfId="1" applyFont="1" applyBorder="1" applyProtection="1">
      <alignment horizontal="left" vertical="center"/>
      <protection hidden="1"/>
    </xf>
    <xf numFmtId="0" fontId="5" fillId="0" borderId="23" xfId="1" applyFont="1" applyBorder="1" applyProtection="1">
      <alignment horizontal="left" vertical="center"/>
      <protection hidden="1"/>
    </xf>
    <xf numFmtId="0" fontId="3" fillId="0" borderId="2" xfId="1" applyFont="1" applyBorder="1" applyAlignment="1" applyProtection="1">
      <alignment horizontal="center" vertical="center"/>
      <protection hidden="1"/>
    </xf>
    <xf numFmtId="0" fontId="3" fillId="0" borderId="3" xfId="1" applyFont="1" applyBorder="1" applyAlignment="1" applyProtection="1">
      <alignment horizontal="center" vertical="center"/>
      <protection hidden="1"/>
    </xf>
    <xf numFmtId="0" fontId="3" fillId="0" borderId="4" xfId="1" applyFont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</cellXfs>
  <cellStyles count="3">
    <cellStyle name="Normál" xfId="0" builtinId="0"/>
    <cellStyle name="Normál_Dunacargo - forgalmi - A 2004-2005-05-25" xfId="2" xr:uid="{5504B32E-A517-4DB6-A94C-2608A608AAF4}"/>
    <cellStyle name="Normál_MUNKALAP" xfId="1" xr:uid="{814D225C-B4E8-4E76-884A-626113EEAC1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8D8C6-13D2-4B2E-93A8-4B41BD7A663D}">
  <dimension ref="A1:T43"/>
  <sheetViews>
    <sheetView tabSelected="1" workbookViewId="0">
      <selection activeCell="H4" sqref="H4"/>
    </sheetView>
  </sheetViews>
  <sheetFormatPr defaultRowHeight="12" customHeight="1" x14ac:dyDescent="0.2"/>
  <cols>
    <col min="1" max="1" width="8.5703125" style="9" customWidth="1"/>
    <col min="2" max="2" width="5.7109375" style="9" customWidth="1"/>
    <col min="3" max="3" width="14.85546875" style="9" customWidth="1"/>
    <col min="4" max="4" width="7.85546875" style="9" customWidth="1"/>
    <col min="5" max="5" width="10.28515625" style="9" customWidth="1"/>
    <col min="6" max="6" width="7.5703125" style="9" customWidth="1"/>
    <col min="7" max="7" width="7.28515625" style="9" customWidth="1"/>
    <col min="8" max="8" width="11" style="9" customWidth="1"/>
    <col min="9" max="9" width="10.28515625" style="9" customWidth="1"/>
    <col min="10" max="10" width="10.5703125" style="9" customWidth="1"/>
    <col min="11" max="11" width="8.140625" style="9" bestFit="1" customWidth="1"/>
    <col min="12" max="12" width="9" style="9" customWidth="1"/>
    <col min="13" max="13" width="9.5703125" style="9" customWidth="1"/>
    <col min="14" max="14" width="8.5703125" style="9" customWidth="1"/>
    <col min="15" max="15" width="9.5703125" style="9" customWidth="1"/>
    <col min="16" max="16" width="9.42578125" style="9" customWidth="1"/>
    <col min="17" max="17" width="6.85546875" style="9" customWidth="1"/>
    <col min="18" max="18" width="10" style="9" customWidth="1"/>
    <col min="19" max="19" width="9.7109375" style="3" customWidth="1"/>
    <col min="20" max="16384" width="9.140625" style="3"/>
  </cols>
  <sheetData>
    <row r="1" spans="1:20" ht="29.25" customHeight="1" x14ac:dyDescent="0.2">
      <c r="A1" s="52" t="s">
        <v>0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1"/>
      <c r="Q1" s="2"/>
      <c r="R1" s="2"/>
      <c r="S1" s="2"/>
      <c r="T1" s="2"/>
    </row>
    <row r="2" spans="1:20" ht="12.75" customHeight="1" x14ac:dyDescent="0.2">
      <c r="A2" s="4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20" ht="12.75" customHeight="1" x14ac:dyDescent="0.2">
      <c r="A3" s="4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20" ht="12.75" customHeight="1" x14ac:dyDescent="0.2">
      <c r="A4" s="4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20" ht="12.75" customHeight="1" x14ac:dyDescent="0.2">
      <c r="A5" s="4" t="s">
        <v>4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20" ht="12.75" customHeight="1" x14ac:dyDescent="0.2">
      <c r="A6" s="4" t="s">
        <v>5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spans="1:20" ht="12" customHeight="1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6"/>
      <c r="Q7" s="6"/>
      <c r="R7" s="6"/>
    </row>
    <row r="8" spans="1:20" ht="12.75" customHeight="1" x14ac:dyDescent="0.2">
      <c r="A8" s="53" t="s">
        <v>6</v>
      </c>
      <c r="B8" s="53"/>
      <c r="C8" s="53"/>
      <c r="D8" s="39" t="s">
        <v>7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</row>
    <row r="9" spans="1:20" ht="12.75" customHeight="1" x14ac:dyDescent="0.2">
      <c r="A9" s="53" t="s">
        <v>8</v>
      </c>
      <c r="B9" s="53"/>
      <c r="C9" s="53"/>
      <c r="D9" s="39" t="s">
        <v>9</v>
      </c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</row>
    <row r="10" spans="1:20" ht="12" customHeight="1" x14ac:dyDescent="0.2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8"/>
      <c r="Q10" s="8"/>
      <c r="R10" s="6"/>
    </row>
    <row r="11" spans="1:20" ht="12.75" customHeight="1" thickBot="1" x14ac:dyDescent="0.25">
      <c r="A11" s="7" t="s">
        <v>10</v>
      </c>
      <c r="B11" s="7"/>
    </row>
    <row r="12" spans="1:20" ht="41.25" customHeight="1" thickBot="1" x14ac:dyDescent="0.25">
      <c r="A12" s="10" t="s">
        <v>11</v>
      </c>
      <c r="B12" s="49" t="s">
        <v>12</v>
      </c>
      <c r="C12" s="50"/>
      <c r="D12" s="51"/>
      <c r="E12" s="11" t="s">
        <v>13</v>
      </c>
      <c r="F12" s="11" t="s">
        <v>14</v>
      </c>
      <c r="G12" s="11" t="s">
        <v>15</v>
      </c>
      <c r="H12" s="11" t="s">
        <v>16</v>
      </c>
      <c r="I12" s="11" t="s">
        <v>17</v>
      </c>
      <c r="J12" s="11" t="s">
        <v>18</v>
      </c>
      <c r="K12" s="11" t="s">
        <v>19</v>
      </c>
      <c r="L12" s="11" t="s">
        <v>20</v>
      </c>
      <c r="M12" s="11" t="s">
        <v>21</v>
      </c>
      <c r="N12" s="11" t="s">
        <v>22</v>
      </c>
      <c r="O12" s="11" t="s">
        <v>23</v>
      </c>
      <c r="P12" s="11" t="s">
        <v>24</v>
      </c>
      <c r="Q12" s="11" t="s">
        <v>25</v>
      </c>
      <c r="R12" s="11" t="s">
        <v>26</v>
      </c>
      <c r="S12" s="12" t="s">
        <v>27</v>
      </c>
    </row>
    <row r="13" spans="1:20" ht="12" customHeight="1" x14ac:dyDescent="0.2">
      <c r="A13" s="13"/>
      <c r="B13" s="40"/>
      <c r="C13" s="41"/>
      <c r="D13" s="42"/>
      <c r="E13" s="14"/>
      <c r="F13" s="15" t="s">
        <v>28</v>
      </c>
      <c r="G13" s="16">
        <v>1</v>
      </c>
      <c r="H13" s="17"/>
      <c r="I13" s="17">
        <f>E13*G13-H13*G13</f>
        <v>0</v>
      </c>
      <c r="J13" s="17"/>
      <c r="K13" s="15"/>
      <c r="L13" s="17">
        <f>E13-H13-J13</f>
        <v>0</v>
      </c>
      <c r="M13" s="17">
        <f>(E13-H13-J13)*K13-(I13-J13*G13)</f>
        <v>0</v>
      </c>
      <c r="N13" s="18"/>
      <c r="O13" s="17">
        <f>IF(N13="igen",(E13-H13-J13)*K13,(E13-H13-J13)*G13)</f>
        <v>0</v>
      </c>
      <c r="P13" s="15"/>
      <c r="Q13" s="15"/>
      <c r="R13" s="15"/>
      <c r="S13" s="19"/>
    </row>
    <row r="14" spans="1:20" ht="12" customHeight="1" x14ac:dyDescent="0.2">
      <c r="A14" s="20"/>
      <c r="B14" s="43"/>
      <c r="C14" s="44"/>
      <c r="D14" s="45"/>
      <c r="E14" s="17"/>
      <c r="F14" s="21"/>
      <c r="G14" s="22"/>
      <c r="H14" s="23"/>
      <c r="I14" s="17">
        <f>E14*G14-H14*G14</f>
        <v>0</v>
      </c>
      <c r="J14" s="23"/>
      <c r="K14" s="21"/>
      <c r="L14" s="17">
        <f>E14-H14-J14</f>
        <v>0</v>
      </c>
      <c r="M14" s="17">
        <f>(E14-H14-J14)*K14-(I14-J14*G14)</f>
        <v>0</v>
      </c>
      <c r="N14" s="21"/>
      <c r="O14" s="17">
        <f>IF(N14="igen",(E14-H14-J14)*K14,(E14-H14-J14)*G14)</f>
        <v>0</v>
      </c>
      <c r="P14" s="21"/>
      <c r="Q14" s="21"/>
      <c r="R14" s="21"/>
      <c r="S14" s="24"/>
    </row>
    <row r="15" spans="1:20" ht="12" customHeight="1" x14ac:dyDescent="0.2">
      <c r="A15" s="20"/>
      <c r="B15" s="43"/>
      <c r="C15" s="44"/>
      <c r="D15" s="45"/>
      <c r="E15" s="17"/>
      <c r="F15" s="21"/>
      <c r="G15" s="22"/>
      <c r="H15" s="23"/>
      <c r="I15" s="17">
        <f>E15*G15-H15*G15</f>
        <v>0</v>
      </c>
      <c r="J15" s="23"/>
      <c r="K15" s="21"/>
      <c r="L15" s="17">
        <f>E15-H15-J15</f>
        <v>0</v>
      </c>
      <c r="M15" s="17">
        <f>(E15-H15-J15)*K15-(I15-J15*G15)</f>
        <v>0</v>
      </c>
      <c r="N15" s="21"/>
      <c r="O15" s="17">
        <f>IF(N15="igen",(E15-H15-J15)*K15,(E15-H15-J15)*G15)</f>
        <v>0</v>
      </c>
      <c r="P15" s="21"/>
      <c r="Q15" s="21"/>
      <c r="R15" s="21"/>
      <c r="S15" s="24"/>
    </row>
    <row r="16" spans="1:20" ht="12" customHeight="1" x14ac:dyDescent="0.2">
      <c r="A16" s="20"/>
      <c r="B16" s="43"/>
      <c r="C16" s="44"/>
      <c r="D16" s="45"/>
      <c r="E16" s="17"/>
      <c r="F16" s="21"/>
      <c r="G16" s="22"/>
      <c r="H16" s="23"/>
      <c r="I16" s="17">
        <f>E16*G16-H16*G16</f>
        <v>0</v>
      </c>
      <c r="J16" s="23"/>
      <c r="K16" s="21"/>
      <c r="L16" s="17">
        <f>E16-H16-J16</f>
        <v>0</v>
      </c>
      <c r="M16" s="17">
        <f>(E16-H16-J16)*K16-(I16-J16*G16)</f>
        <v>0</v>
      </c>
      <c r="N16" s="21"/>
      <c r="O16" s="17">
        <f>IF(N16="igen",(E16-H16-J16)*K16,(E16-H16-J16)*G16)</f>
        <v>0</v>
      </c>
      <c r="P16" s="21"/>
      <c r="Q16" s="21"/>
      <c r="R16" s="21"/>
      <c r="S16" s="24"/>
    </row>
    <row r="17" spans="1:19" ht="12.75" customHeight="1" thickBot="1" x14ac:dyDescent="0.25">
      <c r="A17" s="25"/>
      <c r="B17" s="46"/>
      <c r="C17" s="47"/>
      <c r="D17" s="48"/>
      <c r="E17" s="26"/>
      <c r="F17" s="27"/>
      <c r="G17" s="28"/>
      <c r="H17" s="29"/>
      <c r="I17" s="29">
        <f>E17*G17-H17*G17</f>
        <v>0</v>
      </c>
      <c r="J17" s="29"/>
      <c r="K17" s="27"/>
      <c r="L17" s="29">
        <f>E17-H17-J17</f>
        <v>0</v>
      </c>
      <c r="M17" s="29">
        <f>(E17-H17-J17)*K17-(I17-J17*G17)</f>
        <v>0</v>
      </c>
      <c r="N17" s="27"/>
      <c r="O17" s="29">
        <f>IF(N17="igen",(E17-H17-J17)*K17,(E17-H17-J17)*G17)</f>
        <v>0</v>
      </c>
      <c r="P17" s="27"/>
      <c r="Q17" s="27"/>
      <c r="R17" s="27"/>
      <c r="S17" s="30"/>
    </row>
    <row r="20" spans="1:19" ht="12.75" customHeight="1" thickBot="1" x14ac:dyDescent="0.25">
      <c r="A20" s="7" t="s">
        <v>29</v>
      </c>
      <c r="B20" s="7"/>
    </row>
    <row r="21" spans="1:19" ht="36.75" customHeight="1" thickBot="1" x14ac:dyDescent="0.25">
      <c r="A21" s="10" t="s">
        <v>11</v>
      </c>
      <c r="B21" s="49" t="s">
        <v>12</v>
      </c>
      <c r="C21" s="50"/>
      <c r="D21" s="51"/>
      <c r="E21" s="11" t="s">
        <v>13</v>
      </c>
      <c r="F21" s="11" t="s">
        <v>14</v>
      </c>
      <c r="G21" s="11" t="s">
        <v>15</v>
      </c>
      <c r="H21" s="11" t="s">
        <v>16</v>
      </c>
      <c r="I21" s="11" t="s">
        <v>17</v>
      </c>
      <c r="J21" s="11" t="s">
        <v>18</v>
      </c>
      <c r="K21" s="11" t="s">
        <v>19</v>
      </c>
      <c r="L21" s="11" t="s">
        <v>20</v>
      </c>
      <c r="M21" s="11" t="s">
        <v>21</v>
      </c>
      <c r="N21" s="11" t="s">
        <v>22</v>
      </c>
      <c r="O21" s="11" t="s">
        <v>23</v>
      </c>
      <c r="P21" s="11" t="s">
        <v>24</v>
      </c>
      <c r="Q21" s="11" t="s">
        <v>25</v>
      </c>
      <c r="R21" s="11" t="s">
        <v>26</v>
      </c>
      <c r="S21" s="12" t="s">
        <v>27</v>
      </c>
    </row>
    <row r="22" spans="1:19" ht="12" customHeight="1" x14ac:dyDescent="0.2">
      <c r="A22" s="13"/>
      <c r="B22" s="40"/>
      <c r="C22" s="41"/>
      <c r="D22" s="42"/>
      <c r="E22" s="14"/>
      <c r="F22" s="15" t="s">
        <v>28</v>
      </c>
      <c r="G22" s="16">
        <v>1</v>
      </c>
      <c r="H22" s="31"/>
      <c r="I22" s="17">
        <f>E22*G22-H22*G22</f>
        <v>0</v>
      </c>
      <c r="J22" s="31"/>
      <c r="K22" s="31"/>
      <c r="L22" s="17">
        <f>E22-H22-J22</f>
        <v>0</v>
      </c>
      <c r="M22" s="17">
        <f>(E22-H22-J22)*K22-(I22-J22*G22)</f>
        <v>0</v>
      </c>
      <c r="N22" s="31"/>
      <c r="O22" s="17">
        <f>IF(N22="igen",(E22-H22-J22)*K22,(E22-H22-J22)*G22)</f>
        <v>0</v>
      </c>
      <c r="P22" s="31"/>
      <c r="Q22" s="31"/>
      <c r="R22" s="31"/>
      <c r="S22" s="32"/>
    </row>
    <row r="23" spans="1:19" ht="12" customHeight="1" x14ac:dyDescent="0.2">
      <c r="A23" s="20"/>
      <c r="B23" s="43"/>
      <c r="C23" s="44"/>
      <c r="D23" s="45"/>
      <c r="E23" s="17"/>
      <c r="F23" s="21"/>
      <c r="G23" s="22"/>
      <c r="H23" s="33"/>
      <c r="I23" s="17">
        <f>E23*G23-H23*G23</f>
        <v>0</v>
      </c>
      <c r="J23" s="33"/>
      <c r="K23" s="33"/>
      <c r="L23" s="17">
        <f>E23-H23-J23</f>
        <v>0</v>
      </c>
      <c r="M23" s="17">
        <f>(E23-H23-J23)*K23-(I23-J23*G23)</f>
        <v>0</v>
      </c>
      <c r="N23" s="33"/>
      <c r="O23" s="17">
        <f>IF(N23="igen",(E23-H23-J23)*K23,(E23-H23-J23)*G23)</f>
        <v>0</v>
      </c>
      <c r="P23" s="33"/>
      <c r="Q23" s="33"/>
      <c r="R23" s="33"/>
      <c r="S23" s="34"/>
    </row>
    <row r="24" spans="1:19" ht="12" customHeight="1" x14ac:dyDescent="0.2">
      <c r="A24" s="20"/>
      <c r="B24" s="43"/>
      <c r="C24" s="44"/>
      <c r="D24" s="45"/>
      <c r="E24" s="17"/>
      <c r="F24" s="21"/>
      <c r="G24" s="22"/>
      <c r="H24" s="33"/>
      <c r="I24" s="17">
        <f>E24*G24-H24*G24</f>
        <v>0</v>
      </c>
      <c r="J24" s="33"/>
      <c r="K24" s="33"/>
      <c r="L24" s="17">
        <f>E24-H24-J24</f>
        <v>0</v>
      </c>
      <c r="M24" s="17">
        <f>(E24-H24-J24)*K24-(I24-J24*G24)</f>
        <v>0</v>
      </c>
      <c r="N24" s="33"/>
      <c r="O24" s="17">
        <f>IF(N24="igen",(E24-H24-J24)*K24,(E24-H24-J24)*G24)</f>
        <v>0</v>
      </c>
      <c r="P24" s="33"/>
      <c r="Q24" s="33"/>
      <c r="R24" s="33"/>
      <c r="S24" s="34"/>
    </row>
    <row r="25" spans="1:19" ht="12" customHeight="1" x14ac:dyDescent="0.2">
      <c r="A25" s="20"/>
      <c r="B25" s="43"/>
      <c r="C25" s="44"/>
      <c r="D25" s="45"/>
      <c r="E25" s="17"/>
      <c r="F25" s="21"/>
      <c r="G25" s="22"/>
      <c r="H25" s="33"/>
      <c r="I25" s="17">
        <f>E25*G25-H25*G25</f>
        <v>0</v>
      </c>
      <c r="J25" s="33"/>
      <c r="K25" s="33"/>
      <c r="L25" s="17">
        <f>E25-H25-J25</f>
        <v>0</v>
      </c>
      <c r="M25" s="17">
        <f>(E25-H25-J25)*K25-(I25-J25*G25)</f>
        <v>0</v>
      </c>
      <c r="N25" s="33"/>
      <c r="O25" s="17">
        <f>IF(N25="igen",(E25-H25-J25)*K25,(E25-H25-J25)*G25)</f>
        <v>0</v>
      </c>
      <c r="P25" s="33"/>
      <c r="Q25" s="33"/>
      <c r="R25" s="33"/>
      <c r="S25" s="34"/>
    </row>
    <row r="26" spans="1:19" ht="12.75" customHeight="1" thickBot="1" x14ac:dyDescent="0.25">
      <c r="A26" s="25"/>
      <c r="B26" s="46"/>
      <c r="C26" s="47"/>
      <c r="D26" s="48"/>
      <c r="E26" s="26"/>
      <c r="F26" s="27"/>
      <c r="G26" s="28"/>
      <c r="H26" s="35"/>
      <c r="I26" s="29">
        <f>E26*G26-H26*G26</f>
        <v>0</v>
      </c>
      <c r="J26" s="35"/>
      <c r="K26" s="35"/>
      <c r="L26" s="29">
        <f>E26-H26-J26</f>
        <v>0</v>
      </c>
      <c r="M26" s="29">
        <f>(E26-H26-J26)*K26-(I26-J26*G26)</f>
        <v>0</v>
      </c>
      <c r="N26" s="35"/>
      <c r="O26" s="29">
        <f>IF(N26="igen",(E26-H26-J26)*K26,(E26-H26-J26)*G26)</f>
        <v>0</v>
      </c>
      <c r="P26" s="35"/>
      <c r="Q26" s="35"/>
      <c r="R26" s="35"/>
      <c r="S26" s="36"/>
    </row>
    <row r="29" spans="1:19" ht="12.75" customHeight="1" thickBot="1" x14ac:dyDescent="0.25">
      <c r="A29" s="7" t="s">
        <v>30</v>
      </c>
      <c r="B29" s="7"/>
    </row>
    <row r="30" spans="1:19" ht="36.75" customHeight="1" thickBot="1" x14ac:dyDescent="0.25">
      <c r="A30" s="10" t="s">
        <v>11</v>
      </c>
      <c r="B30" s="49" t="s">
        <v>12</v>
      </c>
      <c r="C30" s="50"/>
      <c r="D30" s="51"/>
      <c r="E30" s="11" t="s">
        <v>13</v>
      </c>
      <c r="F30" s="11" t="s">
        <v>14</v>
      </c>
      <c r="G30" s="11" t="s">
        <v>15</v>
      </c>
      <c r="H30" s="11" t="s">
        <v>16</v>
      </c>
      <c r="I30" s="11" t="s">
        <v>17</v>
      </c>
      <c r="J30" s="11" t="s">
        <v>18</v>
      </c>
      <c r="K30" s="11" t="s">
        <v>19</v>
      </c>
      <c r="L30" s="11" t="s">
        <v>20</v>
      </c>
      <c r="M30" s="11" t="s">
        <v>21</v>
      </c>
      <c r="N30" s="11" t="s">
        <v>22</v>
      </c>
      <c r="O30" s="11" t="s">
        <v>23</v>
      </c>
      <c r="P30" s="11" t="s">
        <v>24</v>
      </c>
      <c r="Q30" s="11" t="s">
        <v>25</v>
      </c>
      <c r="R30" s="11" t="s">
        <v>26</v>
      </c>
      <c r="S30" s="12" t="s">
        <v>27</v>
      </c>
    </row>
    <row r="31" spans="1:19" ht="12" customHeight="1" x14ac:dyDescent="0.2">
      <c r="A31" s="13"/>
      <c r="B31" s="40"/>
      <c r="C31" s="41"/>
      <c r="D31" s="42"/>
      <c r="E31" s="14"/>
      <c r="F31" s="15" t="s">
        <v>28</v>
      </c>
      <c r="G31" s="16">
        <v>1</v>
      </c>
      <c r="H31" s="31"/>
      <c r="I31" s="17">
        <f>E31*G31-H31*G31</f>
        <v>0</v>
      </c>
      <c r="J31" s="17"/>
      <c r="K31" s="31"/>
      <c r="L31" s="17">
        <f>E31-H31-J31</f>
        <v>0</v>
      </c>
      <c r="M31" s="17">
        <f>(E31-H31-J31)*K31-(I31-J31*G31)</f>
        <v>0</v>
      </c>
      <c r="N31" s="31"/>
      <c r="O31" s="17">
        <f>IF(N31="igen",(E31-H31-J31)*K31,(E31-H31-J31)*G31)</f>
        <v>0</v>
      </c>
      <c r="P31" s="31"/>
      <c r="Q31" s="31"/>
      <c r="R31" s="31"/>
      <c r="S31" s="32"/>
    </row>
    <row r="32" spans="1:19" ht="12" customHeight="1" x14ac:dyDescent="0.2">
      <c r="A32" s="20"/>
      <c r="B32" s="43"/>
      <c r="C32" s="44"/>
      <c r="D32" s="45"/>
      <c r="E32" s="17"/>
      <c r="F32" s="21"/>
      <c r="G32" s="22"/>
      <c r="H32" s="33"/>
      <c r="I32" s="17">
        <f>E32*G32-H32*G32</f>
        <v>0</v>
      </c>
      <c r="J32" s="33"/>
      <c r="K32" s="33"/>
      <c r="L32" s="17">
        <f>E32-H32-J32</f>
        <v>0</v>
      </c>
      <c r="M32" s="17">
        <f>(E32-H32-J32)*K32-(I32-J32*G32)</f>
        <v>0</v>
      </c>
      <c r="N32" s="33"/>
      <c r="O32" s="17">
        <f>IF(N32="igen",(E32-H32-J32)*K32,(E32-H32-J32)*G32)</f>
        <v>0</v>
      </c>
      <c r="P32" s="33"/>
      <c r="Q32" s="33"/>
      <c r="R32" s="33"/>
      <c r="S32" s="34"/>
    </row>
    <row r="33" spans="1:19" ht="12" customHeight="1" x14ac:dyDescent="0.2">
      <c r="A33" s="20"/>
      <c r="B33" s="43"/>
      <c r="C33" s="44"/>
      <c r="D33" s="45"/>
      <c r="E33" s="17"/>
      <c r="F33" s="21"/>
      <c r="G33" s="22"/>
      <c r="H33" s="33"/>
      <c r="I33" s="17">
        <f>E33*G33-H33*G33</f>
        <v>0</v>
      </c>
      <c r="J33" s="33"/>
      <c r="K33" s="33"/>
      <c r="L33" s="17">
        <f>E33-H33-J33</f>
        <v>0</v>
      </c>
      <c r="M33" s="17">
        <f>(E33-H33-J33)*K33-(I33-J33*G33)</f>
        <v>0</v>
      </c>
      <c r="N33" s="33"/>
      <c r="O33" s="17">
        <f>IF(N33="igen",(E33-H33-J33)*K33,(E33-H33-J33)*G33)</f>
        <v>0</v>
      </c>
      <c r="P33" s="33"/>
      <c r="Q33" s="33"/>
      <c r="R33" s="33"/>
      <c r="S33" s="34"/>
    </row>
    <row r="34" spans="1:19" ht="12" customHeight="1" x14ac:dyDescent="0.2">
      <c r="A34" s="20"/>
      <c r="B34" s="43"/>
      <c r="C34" s="44"/>
      <c r="D34" s="45"/>
      <c r="E34" s="17"/>
      <c r="F34" s="21"/>
      <c r="G34" s="22"/>
      <c r="H34" s="33"/>
      <c r="I34" s="17">
        <f>E34*G34-H34*G34</f>
        <v>0</v>
      </c>
      <c r="J34" s="33"/>
      <c r="K34" s="33"/>
      <c r="L34" s="17">
        <f>E34-H34-J34</f>
        <v>0</v>
      </c>
      <c r="M34" s="17">
        <f>(E34-H34-J34)*K34-(I34-J34*G34)</f>
        <v>0</v>
      </c>
      <c r="N34" s="33"/>
      <c r="O34" s="17">
        <f>IF(N34="igen",(E34-H34-J34)*K34,(E34-H34-J34)*G34)</f>
        <v>0</v>
      </c>
      <c r="P34" s="33"/>
      <c r="Q34" s="33"/>
      <c r="R34" s="33"/>
      <c r="S34" s="34"/>
    </row>
    <row r="35" spans="1:19" ht="12.75" customHeight="1" thickBot="1" x14ac:dyDescent="0.25">
      <c r="A35" s="25"/>
      <c r="B35" s="46"/>
      <c r="C35" s="47"/>
      <c r="D35" s="48"/>
      <c r="E35" s="26"/>
      <c r="F35" s="27"/>
      <c r="G35" s="28"/>
      <c r="H35" s="35"/>
      <c r="I35" s="29">
        <f>E35*G35-H35*G35</f>
        <v>0</v>
      </c>
      <c r="J35" s="35"/>
      <c r="K35" s="35"/>
      <c r="L35" s="29">
        <f>E35-H35-J35</f>
        <v>0</v>
      </c>
      <c r="M35" s="29">
        <f>(E35-H35-J35)*K35-(I35-J35*G35)</f>
        <v>0</v>
      </c>
      <c r="N35" s="35"/>
      <c r="O35" s="29">
        <f>IF(N35="igen",(E35-H35-J35)*K35,(E35-H35-J35)*G35)</f>
        <v>0</v>
      </c>
      <c r="P35" s="35"/>
      <c r="Q35" s="35"/>
      <c r="R35" s="35"/>
      <c r="S35" s="36"/>
    </row>
    <row r="37" spans="1:19" ht="12" customHeight="1" x14ac:dyDescent="0.2">
      <c r="A37" s="4" t="s">
        <v>31</v>
      </c>
      <c r="B37" s="7"/>
      <c r="C37" s="39" t="s">
        <v>32</v>
      </c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ht="32.25" customHeight="1" x14ac:dyDescent="0.2">
      <c r="A38" s="37" t="s">
        <v>33</v>
      </c>
      <c r="B38" s="2"/>
      <c r="C38" s="39" t="s">
        <v>34</v>
      </c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40" spans="1:19" ht="12" customHeight="1" x14ac:dyDescent="0.2">
      <c r="A40" s="2" t="s">
        <v>35</v>
      </c>
      <c r="B40" s="2"/>
      <c r="C40" s="9" t="s">
        <v>36</v>
      </c>
    </row>
    <row r="43" spans="1:19" ht="12" customHeight="1" x14ac:dyDescent="0.2">
      <c r="A43" s="38" t="s">
        <v>37</v>
      </c>
      <c r="B43" s="38"/>
      <c r="C43" s="38" t="s">
        <v>38</v>
      </c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</row>
  </sheetData>
  <mergeCells count="25">
    <mergeCell ref="B12:D12"/>
    <mergeCell ref="A1:O1"/>
    <mergeCell ref="A8:C8"/>
    <mergeCell ref="D8:S8"/>
    <mergeCell ref="A9:C9"/>
    <mergeCell ref="D9:S9"/>
    <mergeCell ref="B30:D30"/>
    <mergeCell ref="B13:D13"/>
    <mergeCell ref="B14:D14"/>
    <mergeCell ref="B15:D15"/>
    <mergeCell ref="B16:D16"/>
    <mergeCell ref="B17:D17"/>
    <mergeCell ref="B21:D21"/>
    <mergeCell ref="B22:D22"/>
    <mergeCell ref="B23:D23"/>
    <mergeCell ref="B24:D24"/>
    <mergeCell ref="B25:D25"/>
    <mergeCell ref="B26:D26"/>
    <mergeCell ref="C38:S38"/>
    <mergeCell ref="B31:D31"/>
    <mergeCell ref="B32:D32"/>
    <mergeCell ref="B33:D33"/>
    <mergeCell ref="B34:D34"/>
    <mergeCell ref="B35:D35"/>
    <mergeCell ref="C37:S37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0" orientation="landscape" horizontalDpi="4294967293"/>
  <rowBreaks count="1" manualBreakCount="1">
    <brk id="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3.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2024-08-13T13:20:42Z</dcterms:created>
  <dcterms:modified xsi:type="dcterms:W3CDTF">2024-08-13T13:31:29Z</dcterms:modified>
</cp:coreProperties>
</file>